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<sst xmlns="http://schemas.openxmlformats.org/spreadsheetml/2006/main" count="139" uniqueCount="123">
  <si>
    <t>I. Bevételek</t>
  </si>
  <si>
    <t>terv</t>
  </si>
  <si>
    <t>tény</t>
  </si>
  <si>
    <t>1.</t>
  </si>
  <si>
    <t xml:space="preserve"> Tagdijak</t>
  </si>
  <si>
    <t>1.1.</t>
  </si>
  <si>
    <t>Területi szervezetek tagdíja</t>
  </si>
  <si>
    <t>1.2.</t>
  </si>
  <si>
    <t>Vízitársulatok közvetlen tagdíjfizetése</t>
  </si>
  <si>
    <t>1.3.</t>
  </si>
  <si>
    <t>1.4.</t>
  </si>
  <si>
    <t>Összes tagdij</t>
  </si>
  <si>
    <t>2.</t>
  </si>
  <si>
    <t>Egyéb bevételek</t>
  </si>
  <si>
    <t>2.1.</t>
  </si>
  <si>
    <t>Társulati információs rendszer</t>
  </si>
  <si>
    <t>2.2.</t>
  </si>
  <si>
    <t>Szakmai továbbképzés</t>
  </si>
  <si>
    <t>2.3.</t>
  </si>
  <si>
    <t>Egyéb vállalkozási bevétel</t>
  </si>
  <si>
    <t>2.4.</t>
  </si>
  <si>
    <t>2.5.</t>
  </si>
  <si>
    <t>Banki kamat</t>
  </si>
  <si>
    <t>2.6.</t>
  </si>
  <si>
    <t>Áfa bevétel (kiszámlázott áfa)</t>
  </si>
  <si>
    <t>2.7.</t>
  </si>
  <si>
    <t>2.8.</t>
  </si>
  <si>
    <t>2.9.</t>
  </si>
  <si>
    <t>Összes egyéb bevétel</t>
  </si>
  <si>
    <t>BEVÉTELEK ÖSSZESEN</t>
  </si>
  <si>
    <t>II. Kiadások</t>
  </si>
  <si>
    <t xml:space="preserve"> Müködési költségek</t>
  </si>
  <si>
    <t>1.1</t>
  </si>
  <si>
    <t>Bér</t>
  </si>
  <si>
    <t>1.2</t>
  </si>
  <si>
    <t>Járulékok (bér és mb.díj)</t>
  </si>
  <si>
    <t>Tiszteletdíj</t>
  </si>
  <si>
    <t>Költségtérítések</t>
  </si>
  <si>
    <t>1.41.</t>
  </si>
  <si>
    <t>1.42.</t>
  </si>
  <si>
    <t>Alkalmazottak</t>
  </si>
  <si>
    <t>1.5.</t>
  </si>
  <si>
    <t>Külföldi kiküldetések</t>
  </si>
  <si>
    <t>1.6.</t>
  </si>
  <si>
    <t>Gépkocsi üzemköltsége</t>
  </si>
  <si>
    <t>1.7</t>
  </si>
  <si>
    <t>Beszerzés, anyagköltség</t>
  </si>
  <si>
    <t>1.8.</t>
  </si>
  <si>
    <t>Könyvek, folyóiratok, CD jogtár</t>
  </si>
  <si>
    <t>1.9.</t>
  </si>
  <si>
    <t>Postaköltség</t>
  </si>
  <si>
    <t>1.10.</t>
  </si>
  <si>
    <t>Telefonköltség</t>
  </si>
  <si>
    <t>1.11.</t>
  </si>
  <si>
    <t>Vendéglátási költségek</t>
  </si>
  <si>
    <t>1.11.1.</t>
  </si>
  <si>
    <t>Elnökségi ülések költségei</t>
  </si>
  <si>
    <t>1.11.2.</t>
  </si>
  <si>
    <t>Rendezvények, üzleti kiadások</t>
  </si>
  <si>
    <t>1.12.</t>
  </si>
  <si>
    <t>Étkezési hozzájárulás</t>
  </si>
  <si>
    <t>1.13.</t>
  </si>
  <si>
    <t>Bérleti, üzemelési költségek</t>
  </si>
  <si>
    <t>1.14.</t>
  </si>
  <si>
    <t>1.14.1.</t>
  </si>
  <si>
    <t>VÍZGAZDÁLKODÁS kiadási költségei</t>
  </si>
  <si>
    <t>1.14.2.</t>
  </si>
  <si>
    <t>1.15.</t>
  </si>
  <si>
    <t>Könyvelési költségek</t>
  </si>
  <si>
    <t>1.16.</t>
  </si>
  <si>
    <t>Banki költségek</t>
  </si>
  <si>
    <t>1.17.</t>
  </si>
  <si>
    <t>Biztosítások</t>
  </si>
  <si>
    <t>1.18.</t>
  </si>
  <si>
    <t>Fizetett tagdíjak</t>
  </si>
  <si>
    <t>1.19.</t>
  </si>
  <si>
    <t>Megbízási díjak, jutalmak</t>
  </si>
  <si>
    <t>1.20.</t>
  </si>
  <si>
    <t>Alaptevékenység ÁFA költsége</t>
  </si>
  <si>
    <t>1.21.</t>
  </si>
  <si>
    <t>Működési költség összesen:</t>
  </si>
  <si>
    <t xml:space="preserve"> Egyéb költségek</t>
  </si>
  <si>
    <t>2.1</t>
  </si>
  <si>
    <t>2.2</t>
  </si>
  <si>
    <t>Informatikai fejlesztés</t>
  </si>
  <si>
    <t>2.3</t>
  </si>
  <si>
    <t>Szakmai továbbképzés költsége</t>
  </si>
  <si>
    <t>Egyéb vállakozási kiadás</t>
  </si>
  <si>
    <t>Beszerzések vállalkozás terhére</t>
  </si>
  <si>
    <t>Megbízási díjak</t>
  </si>
  <si>
    <t xml:space="preserve">Szakértés </t>
  </si>
  <si>
    <t>Vállalkozás ÁFA költsége</t>
  </si>
  <si>
    <t>Egyéb költségek összesen:</t>
  </si>
  <si>
    <t>KÖLTSÉGEK ÖSSZESEN</t>
  </si>
  <si>
    <t>Pénzmaradvány</t>
  </si>
  <si>
    <t>2002. évi</t>
  </si>
  <si>
    <t>Tervezett kiadványok és meghívók költségei</t>
  </si>
  <si>
    <t>Gépkocsi vásárlás</t>
  </si>
  <si>
    <t>Kiadvány költségek</t>
  </si>
  <si>
    <t>Vízitársulatok differenciált tagdíja</t>
  </si>
  <si>
    <t xml:space="preserve">Nem vízgazdálkodási társulat szervezetek </t>
  </si>
  <si>
    <t>Adók, árfolyamveszteség, kamat</t>
  </si>
  <si>
    <t>Pótlékok, adók, le nem vonható ÁFA</t>
  </si>
  <si>
    <t>2005. évi</t>
  </si>
  <si>
    <t>Elnökségi tagok</t>
  </si>
  <si>
    <t>VTOSZ 2006. évi költségvetés tervezete</t>
  </si>
  <si>
    <t>2006. évi</t>
  </si>
  <si>
    <t>2004./2005. évi pénzmaradvány</t>
  </si>
  <si>
    <t>1.71.</t>
  </si>
  <si>
    <t>Gépkocsi beszerzés</t>
  </si>
  <si>
    <t>2006. évi tagdíjak</t>
  </si>
  <si>
    <t>Vízitársulati tagdíj</t>
  </si>
  <si>
    <t>Vízitársulati kedvezményes tagdíj 0 - 17.500 ha</t>
  </si>
  <si>
    <t>Vízitársulati kedvezményes tagdíj, 17.500 -35.000 ha</t>
  </si>
  <si>
    <t>Víziközmű társulati tagdíj</t>
  </si>
  <si>
    <t>Kedvezményes víziközmű társulati tagdíj</t>
  </si>
  <si>
    <t>Nem vízgazdálkodási társulat tagdíja</t>
  </si>
  <si>
    <t>Ft</t>
  </si>
  <si>
    <t>Tagdíj esedékességek</t>
  </si>
  <si>
    <t>Kedvezményes vízitársulati tagdíj (egy összegben)</t>
  </si>
  <si>
    <t>Vízitársulati tagdíj I. félévi (50 %)</t>
  </si>
  <si>
    <t>Vízitársulati tagdíj II. félévi (50 %)</t>
  </si>
  <si>
    <t>Víziközmű társulati tagdíj (területi szervezettől)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</si>
</sst>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[$-40E]yyyy\.\ mmmm\ d\.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sz val="8"/>
      <color indexed="57"/>
      <name val="Arial CE"/>
      <family val="2"/>
    </font>
    <font>
      <sz val="8"/>
      <color indexed="10"/>
      <name val="Arial CE"/>
      <family val="2"/>
    </font>
    <font>
      <b/>
      <sz val="10"/>
      <name val="Bookman Old Style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/>
    </xf>
    <xf numFmtId="49" fontId="2" fillId="0" borderId="6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65" fontId="3" fillId="0" borderId="3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3" fillId="0" borderId="3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165" fontId="3" fillId="0" borderId="7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6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165" fontId="2" fillId="0" borderId="0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3" fillId="0" borderId="6" xfId="15" applyNumberFormat="1" applyFont="1" applyFill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165" fontId="4" fillId="0" borderId="0" xfId="15" applyNumberFormat="1" applyFont="1" applyFill="1" applyBorder="1" applyAlignment="1">
      <alignment/>
    </xf>
    <xf numFmtId="165" fontId="3" fillId="0" borderId="9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11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Fill="1" applyAlignment="1">
      <alignment/>
    </xf>
    <xf numFmtId="165" fontId="9" fillId="0" borderId="0" xfId="15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3" xfId="0" applyFont="1" applyBorder="1" applyAlignment="1">
      <alignment/>
    </xf>
    <xf numFmtId="165" fontId="3" fillId="0" borderId="10" xfId="15" applyNumberFormat="1" applyFont="1" applyFill="1" applyBorder="1" applyAlignment="1">
      <alignment/>
    </xf>
    <xf numFmtId="165" fontId="3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0" borderId="2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15" applyFont="1" applyBorder="1" applyAlignment="1">
      <alignment/>
    </xf>
    <xf numFmtId="0" fontId="3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3" fillId="0" borderId="11" xfId="15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65" fontId="1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5" fontId="4" fillId="0" borderId="0" xfId="15" applyNumberFormat="1" applyFont="1" applyBorder="1" applyAlignment="1">
      <alignment horizontal="center"/>
    </xf>
    <xf numFmtId="165" fontId="9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3" fontId="14" fillId="0" borderId="3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4" fontId="14" fillId="0" borderId="3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="110" zoomScaleNormal="110" workbookViewId="0" topLeftCell="A75">
      <selection activeCell="I96" sqref="I96"/>
    </sheetView>
  </sheetViews>
  <sheetFormatPr defaultColWidth="9.00390625" defaultRowHeight="12.75"/>
  <cols>
    <col min="1" max="1" width="4.25390625" style="0" customWidth="1"/>
    <col min="2" max="2" width="1.12109375" style="0" customWidth="1"/>
    <col min="3" max="3" width="5.875" style="0" customWidth="1"/>
    <col min="4" max="4" width="33.875" style="0" customWidth="1"/>
    <col min="5" max="5" width="10.25390625" style="0" hidden="1" customWidth="1"/>
    <col min="6" max="6" width="10.375" style="0" customWidth="1"/>
    <col min="7" max="7" width="10.75390625" style="0" customWidth="1"/>
    <col min="8" max="8" width="9.875" style="0" hidden="1" customWidth="1"/>
    <col min="9" max="9" width="10.125" style="0" customWidth="1"/>
    <col min="10" max="10" width="10.375" style="0" customWidth="1"/>
    <col min="11" max="11" width="11.75390625" style="0" bestFit="1" customWidth="1"/>
  </cols>
  <sheetData>
    <row r="1" spans="1:10" ht="16.5" thickBot="1">
      <c r="A1" s="116" t="s">
        <v>105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6.5" thickBo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1"/>
      <c r="B3" s="1"/>
      <c r="C3" s="2"/>
      <c r="D3" s="1"/>
      <c r="E3" s="3" t="s">
        <v>95</v>
      </c>
      <c r="F3" s="4" t="s">
        <v>103</v>
      </c>
      <c r="G3" s="4" t="s">
        <v>106</v>
      </c>
      <c r="H3" s="3" t="s">
        <v>95</v>
      </c>
      <c r="I3" s="3" t="s">
        <v>103</v>
      </c>
      <c r="J3" s="79" t="s">
        <v>106</v>
      </c>
    </row>
    <row r="4" spans="1:10" ht="13.5" thickBot="1">
      <c r="A4" s="119" t="s">
        <v>0</v>
      </c>
      <c r="B4" s="119"/>
      <c r="C4" s="119"/>
      <c r="D4" s="1"/>
      <c r="E4" s="5" t="s">
        <v>1</v>
      </c>
      <c r="F4" s="6" t="s">
        <v>2</v>
      </c>
      <c r="G4" s="6" t="s">
        <v>1</v>
      </c>
      <c r="H4" s="5" t="s">
        <v>1</v>
      </c>
      <c r="I4" s="5" t="s">
        <v>2</v>
      </c>
      <c r="J4" s="80" t="s">
        <v>1</v>
      </c>
    </row>
    <row r="5" spans="1:10" ht="12.75">
      <c r="A5" s="1"/>
      <c r="B5" s="1"/>
      <c r="C5" s="7" t="s">
        <v>3</v>
      </c>
      <c r="D5" s="8" t="s">
        <v>4</v>
      </c>
      <c r="E5" s="9"/>
      <c r="F5" s="10"/>
      <c r="G5" s="96"/>
      <c r="H5" s="1"/>
      <c r="I5" s="97"/>
      <c r="J5" s="72"/>
    </row>
    <row r="6" spans="1:11" ht="12.75">
      <c r="A6" s="1"/>
      <c r="B6" s="1"/>
      <c r="C6" s="11" t="s">
        <v>5</v>
      </c>
      <c r="D6" s="12" t="s">
        <v>6</v>
      </c>
      <c r="E6" s="42">
        <v>3000</v>
      </c>
      <c r="F6" s="42">
        <v>2700</v>
      </c>
      <c r="G6" s="50">
        <v>6000</v>
      </c>
      <c r="H6" s="17"/>
      <c r="I6" s="98"/>
      <c r="J6" s="53"/>
      <c r="K6" s="53"/>
    </row>
    <row r="7" spans="1:11" ht="12.75">
      <c r="A7" s="1"/>
      <c r="B7" s="1"/>
      <c r="C7" s="11" t="s">
        <v>7</v>
      </c>
      <c r="D7" s="12" t="s">
        <v>8</v>
      </c>
      <c r="E7" s="42">
        <v>26400</v>
      </c>
      <c r="F7" s="42">
        <v>28971</v>
      </c>
      <c r="G7" s="50">
        <v>35000</v>
      </c>
      <c r="H7" s="17"/>
      <c r="I7" s="48"/>
      <c r="J7" s="53"/>
      <c r="K7" s="53"/>
    </row>
    <row r="8" spans="1:12" ht="12.75">
      <c r="A8" s="1"/>
      <c r="B8" s="1"/>
      <c r="C8" s="11" t="s">
        <v>9</v>
      </c>
      <c r="D8" s="12" t="s">
        <v>99</v>
      </c>
      <c r="E8" s="42">
        <v>1500</v>
      </c>
      <c r="F8" s="42">
        <v>0</v>
      </c>
      <c r="G8" s="50">
        <v>3272</v>
      </c>
      <c r="H8" s="17"/>
      <c r="I8" s="48"/>
      <c r="J8" s="53"/>
      <c r="K8" s="53"/>
      <c r="L8" s="39"/>
    </row>
    <row r="9" spans="1:12" ht="13.5" thickBot="1">
      <c r="A9" s="1"/>
      <c r="B9" s="1"/>
      <c r="C9" s="14" t="s">
        <v>10</v>
      </c>
      <c r="D9" s="15" t="s">
        <v>100</v>
      </c>
      <c r="E9" s="43">
        <v>11600</v>
      </c>
      <c r="F9" s="43">
        <v>900</v>
      </c>
      <c r="G9" s="51">
        <v>1050</v>
      </c>
      <c r="H9" s="17"/>
      <c r="I9" s="48"/>
      <c r="J9" s="53"/>
      <c r="K9" s="53"/>
      <c r="L9" s="39"/>
    </row>
    <row r="10" spans="1:12" ht="12.75" customHeight="1" thickBot="1">
      <c r="A10" s="1"/>
      <c r="B10" s="1"/>
      <c r="C10" s="2"/>
      <c r="D10" s="16" t="s">
        <v>11</v>
      </c>
      <c r="E10" s="44">
        <v>42500</v>
      </c>
      <c r="F10" s="47">
        <f>SUM(F6:F9)</f>
        <v>32571</v>
      </c>
      <c r="G10" s="52">
        <f>SUM(G6:G9)</f>
        <v>45322</v>
      </c>
      <c r="H10" s="17"/>
      <c r="I10" s="48"/>
      <c r="J10" s="106"/>
      <c r="K10" s="53"/>
      <c r="L10" s="39"/>
    </row>
    <row r="11" spans="1:12" ht="12.75" hidden="1">
      <c r="A11" s="1"/>
      <c r="B11" s="1"/>
      <c r="C11" s="18"/>
      <c r="D11" s="1"/>
      <c r="E11" s="45"/>
      <c r="F11" s="45"/>
      <c r="G11" s="81"/>
      <c r="H11" s="19"/>
      <c r="I11" s="1"/>
      <c r="J11" s="86"/>
      <c r="L11" s="39"/>
    </row>
    <row r="12" spans="1:12" ht="12.75">
      <c r="A12" s="1"/>
      <c r="B12" s="1"/>
      <c r="C12" s="7" t="s">
        <v>12</v>
      </c>
      <c r="D12" s="20" t="s">
        <v>13</v>
      </c>
      <c r="E12" s="46"/>
      <c r="F12" s="48"/>
      <c r="G12" s="53"/>
      <c r="H12" s="19"/>
      <c r="I12" s="19"/>
      <c r="J12" s="86"/>
      <c r="L12" s="39"/>
    </row>
    <row r="13" spans="1:12" ht="12.75">
      <c r="A13" s="1"/>
      <c r="B13" s="1"/>
      <c r="C13" s="11" t="s">
        <v>14</v>
      </c>
      <c r="D13" s="12" t="s">
        <v>15</v>
      </c>
      <c r="E13" s="42">
        <v>4000</v>
      </c>
      <c r="F13" s="42">
        <v>6110</v>
      </c>
      <c r="G13" s="50">
        <v>6000</v>
      </c>
      <c r="H13" s="22"/>
      <c r="I13" s="1"/>
      <c r="J13" s="87"/>
      <c r="L13" s="39"/>
    </row>
    <row r="14" spans="1:12" ht="12.75">
      <c r="A14" s="1"/>
      <c r="B14" s="1"/>
      <c r="C14" s="11" t="s">
        <v>16</v>
      </c>
      <c r="D14" s="12" t="s">
        <v>17</v>
      </c>
      <c r="E14" s="42">
        <v>5000</v>
      </c>
      <c r="F14" s="42">
        <v>6750</v>
      </c>
      <c r="G14" s="50">
        <v>6000</v>
      </c>
      <c r="H14" s="22"/>
      <c r="I14" s="1"/>
      <c r="J14" s="87"/>
      <c r="L14" s="39"/>
    </row>
    <row r="15" spans="1:12" ht="12.75">
      <c r="A15" s="1"/>
      <c r="B15" s="1"/>
      <c r="C15" s="11" t="s">
        <v>18</v>
      </c>
      <c r="D15" s="12" t="s">
        <v>19</v>
      </c>
      <c r="E15" s="42">
        <v>6000</v>
      </c>
      <c r="F15" s="42">
        <v>11447</v>
      </c>
      <c r="G15" s="50">
        <v>5000</v>
      </c>
      <c r="H15" s="22"/>
      <c r="I15" s="1"/>
      <c r="J15" s="87"/>
      <c r="L15" s="39"/>
    </row>
    <row r="16" spans="1:12" ht="12.75">
      <c r="A16" s="1"/>
      <c r="B16" s="1"/>
      <c r="C16" s="11" t="s">
        <v>20</v>
      </c>
      <c r="D16" s="12" t="s">
        <v>22</v>
      </c>
      <c r="E16" s="42">
        <v>200</v>
      </c>
      <c r="F16" s="42">
        <v>40</v>
      </c>
      <c r="G16" s="50">
        <v>0</v>
      </c>
      <c r="H16" s="22"/>
      <c r="I16" s="1"/>
      <c r="J16" s="87"/>
      <c r="L16" s="39"/>
    </row>
    <row r="17" spans="1:11" ht="12.75">
      <c r="A17" s="1"/>
      <c r="B17" s="1"/>
      <c r="C17" s="11" t="s">
        <v>21</v>
      </c>
      <c r="D17" s="12" t="s">
        <v>24</v>
      </c>
      <c r="E17" s="42">
        <v>3750</v>
      </c>
      <c r="F17" s="42">
        <v>4895</v>
      </c>
      <c r="G17" s="50">
        <v>3800</v>
      </c>
      <c r="H17" s="22"/>
      <c r="I17" s="1"/>
      <c r="J17" s="87"/>
      <c r="K17" s="100"/>
    </row>
    <row r="18" spans="1:12" ht="12" customHeight="1" hidden="1">
      <c r="A18" s="1"/>
      <c r="B18" s="1"/>
      <c r="C18" s="11"/>
      <c r="D18" s="12"/>
      <c r="E18" s="42">
        <v>3300</v>
      </c>
      <c r="F18" s="42"/>
      <c r="G18" s="50"/>
      <c r="H18" s="22"/>
      <c r="I18" s="1"/>
      <c r="J18" s="102"/>
      <c r="L18" s="39"/>
    </row>
    <row r="19" spans="1:10" ht="12.75" hidden="1">
      <c r="A19" s="1"/>
      <c r="B19" s="1"/>
      <c r="C19" s="11"/>
      <c r="D19" s="15"/>
      <c r="E19" s="43"/>
      <c r="F19" s="42"/>
      <c r="G19" s="50"/>
      <c r="H19" s="22"/>
      <c r="I19" s="1"/>
      <c r="J19" s="87"/>
    </row>
    <row r="20" spans="1:10" ht="12.75" hidden="1">
      <c r="A20" s="1"/>
      <c r="B20" s="1"/>
      <c r="C20" s="11"/>
      <c r="D20" s="15"/>
      <c r="E20" s="43"/>
      <c r="F20" s="42"/>
      <c r="G20" s="50"/>
      <c r="H20" s="22"/>
      <c r="I20" s="1"/>
      <c r="J20" s="87"/>
    </row>
    <row r="21" spans="1:10" ht="13.5" thickBot="1">
      <c r="A21" s="1"/>
      <c r="B21" s="1"/>
      <c r="C21" s="11" t="s">
        <v>23</v>
      </c>
      <c r="D21" s="15" t="s">
        <v>107</v>
      </c>
      <c r="E21" s="43">
        <v>8246</v>
      </c>
      <c r="F21" s="43">
        <v>5572</v>
      </c>
      <c r="G21" s="51">
        <v>5499</v>
      </c>
      <c r="H21" s="22"/>
      <c r="I21" s="19"/>
      <c r="J21" s="88"/>
    </row>
    <row r="22" spans="1:10" ht="13.5" thickBot="1">
      <c r="A22" s="1"/>
      <c r="B22" s="1"/>
      <c r="C22" s="21"/>
      <c r="D22" s="26" t="s">
        <v>28</v>
      </c>
      <c r="E22" s="47">
        <f>SUM(E13:E21)</f>
        <v>30496</v>
      </c>
      <c r="F22" s="47">
        <f>SUM(F13:F21)</f>
        <v>34814</v>
      </c>
      <c r="G22" s="52">
        <f>SUM(G13:G21)</f>
        <v>26299</v>
      </c>
      <c r="H22" s="22"/>
      <c r="I22" s="1"/>
      <c r="J22" s="38"/>
    </row>
    <row r="23" spans="1:19" ht="12" customHeight="1" thickBot="1">
      <c r="A23" s="1"/>
      <c r="B23" s="1"/>
      <c r="C23" s="21"/>
      <c r="D23" s="21"/>
      <c r="E23" s="48"/>
      <c r="F23" s="48"/>
      <c r="G23" s="53"/>
      <c r="H23" s="22"/>
      <c r="I23" s="1"/>
      <c r="J23" s="88"/>
      <c r="S23" s="38"/>
    </row>
    <row r="24" spans="1:10" ht="13.5" customHeight="1" hidden="1" thickBot="1">
      <c r="A24" s="1"/>
      <c r="B24" s="1"/>
      <c r="C24" s="7"/>
      <c r="D24" s="20"/>
      <c r="E24" s="91"/>
      <c r="F24" s="48"/>
      <c r="G24" s="53"/>
      <c r="H24" s="22"/>
      <c r="I24" s="1"/>
      <c r="J24" s="38"/>
    </row>
    <row r="25" spans="1:10" ht="13.5" customHeight="1" hidden="1">
      <c r="A25" s="1"/>
      <c r="B25" s="1"/>
      <c r="C25" s="7"/>
      <c r="D25" s="20"/>
      <c r="E25" s="49"/>
      <c r="F25" s="48"/>
      <c r="G25" s="53"/>
      <c r="H25" s="22"/>
      <c r="I25" s="1"/>
      <c r="J25" s="38"/>
    </row>
    <row r="26" spans="1:10" ht="12.75" hidden="1">
      <c r="A26" s="1"/>
      <c r="B26" s="1"/>
      <c r="C26" s="21"/>
      <c r="D26" s="9"/>
      <c r="E26" s="48"/>
      <c r="F26" s="48"/>
      <c r="G26" s="53"/>
      <c r="H26" s="22"/>
      <c r="I26" s="1"/>
      <c r="J26" s="38"/>
    </row>
    <row r="27" spans="1:10" ht="13.5" thickBot="1">
      <c r="A27" s="1"/>
      <c r="B27" s="1"/>
      <c r="C27" s="122" t="s">
        <v>29</v>
      </c>
      <c r="D27" s="123"/>
      <c r="E27" s="92"/>
      <c r="F27" s="47">
        <f>F10+F22</f>
        <v>67385</v>
      </c>
      <c r="G27" s="52">
        <f>G10+G22</f>
        <v>71621</v>
      </c>
      <c r="H27" s="17"/>
      <c r="I27" s="1"/>
      <c r="J27" s="107"/>
    </row>
    <row r="28" spans="1:10" ht="12.75">
      <c r="A28" s="1"/>
      <c r="B28" s="1"/>
      <c r="C28" s="93"/>
      <c r="D28" s="93"/>
      <c r="E28" s="48"/>
      <c r="F28" s="48"/>
      <c r="G28" s="53"/>
      <c r="H28" s="17"/>
      <c r="I28" s="1"/>
      <c r="J28" s="38"/>
    </row>
    <row r="29" spans="1:10" ht="12.75" customHeight="1">
      <c r="A29" s="119" t="s">
        <v>30</v>
      </c>
      <c r="B29" s="119"/>
      <c r="C29" s="119"/>
      <c r="D29" s="1"/>
      <c r="E29" s="19"/>
      <c r="F29" s="54"/>
      <c r="G29" s="82"/>
      <c r="H29" s="1"/>
      <c r="I29" s="1"/>
      <c r="J29" s="38"/>
    </row>
    <row r="30" spans="1:15" ht="12" customHeight="1">
      <c r="A30" s="1"/>
      <c r="B30" s="1"/>
      <c r="C30" s="7" t="s">
        <v>3</v>
      </c>
      <c r="D30" s="20" t="s">
        <v>31</v>
      </c>
      <c r="E30" s="10"/>
      <c r="F30" s="48"/>
      <c r="G30" s="53"/>
      <c r="H30" s="1"/>
      <c r="I30" s="1"/>
      <c r="J30" s="89"/>
      <c r="K30" s="30"/>
      <c r="L30" s="30"/>
      <c r="M30" s="29"/>
      <c r="N30" s="29"/>
      <c r="O30" s="29"/>
    </row>
    <row r="31" spans="1:15" ht="12.75">
      <c r="A31" s="1"/>
      <c r="B31" s="1"/>
      <c r="C31" s="11" t="s">
        <v>32</v>
      </c>
      <c r="D31" s="12" t="s">
        <v>33</v>
      </c>
      <c r="E31" s="55">
        <v>11000</v>
      </c>
      <c r="F31" s="55">
        <v>14750</v>
      </c>
      <c r="G31" s="56">
        <v>15330</v>
      </c>
      <c r="H31" s="22"/>
      <c r="I31" s="22"/>
      <c r="J31" s="103"/>
      <c r="K31" s="108"/>
      <c r="L31" s="29"/>
      <c r="M31" s="29"/>
      <c r="N31" s="29"/>
      <c r="O31" s="29"/>
    </row>
    <row r="32" spans="1:16" ht="12.75">
      <c r="A32" s="1"/>
      <c r="B32" s="1"/>
      <c r="C32" s="11" t="s">
        <v>34</v>
      </c>
      <c r="D32" s="12" t="s">
        <v>35</v>
      </c>
      <c r="E32" s="57">
        <v>4300</v>
      </c>
      <c r="F32" s="55">
        <v>6429</v>
      </c>
      <c r="G32" s="56">
        <v>6000</v>
      </c>
      <c r="H32" s="22"/>
      <c r="I32" s="22"/>
      <c r="J32" s="73"/>
      <c r="K32" s="1"/>
      <c r="L32" s="29"/>
      <c r="M32" s="29"/>
      <c r="N32" s="29"/>
      <c r="O32" s="29"/>
      <c r="P32" s="29"/>
    </row>
    <row r="33" spans="1:16" ht="12.75">
      <c r="A33" s="1"/>
      <c r="B33" s="1"/>
      <c r="C33" s="11" t="s">
        <v>9</v>
      </c>
      <c r="D33" s="12" t="s">
        <v>36</v>
      </c>
      <c r="E33" s="57">
        <v>450</v>
      </c>
      <c r="F33" s="55">
        <v>700</v>
      </c>
      <c r="G33" s="56">
        <v>700</v>
      </c>
      <c r="H33" s="22"/>
      <c r="I33" s="22"/>
      <c r="J33" s="78"/>
      <c r="K33" s="1"/>
      <c r="L33" s="29"/>
      <c r="M33" s="29"/>
      <c r="N33" s="29"/>
      <c r="O33" s="29"/>
      <c r="P33" s="29"/>
    </row>
    <row r="34" spans="1:16" ht="12.75">
      <c r="A34" s="1"/>
      <c r="B34" s="1"/>
      <c r="C34" s="11" t="s">
        <v>10</v>
      </c>
      <c r="D34" s="12" t="s">
        <v>37</v>
      </c>
      <c r="E34" s="57">
        <v>5550</v>
      </c>
      <c r="F34" s="55">
        <v>1308</v>
      </c>
      <c r="G34" s="56">
        <v>4700</v>
      </c>
      <c r="H34" s="23"/>
      <c r="I34" s="23"/>
      <c r="J34" s="73"/>
      <c r="K34" s="1"/>
      <c r="L34" s="29"/>
      <c r="M34" s="29"/>
      <c r="N34" s="29"/>
      <c r="O34" s="29"/>
      <c r="P34" s="29"/>
    </row>
    <row r="35" spans="1:16" ht="12.75">
      <c r="A35" s="1"/>
      <c r="B35" s="1"/>
      <c r="C35" s="11" t="s">
        <v>38</v>
      </c>
      <c r="D35" s="12" t="s">
        <v>104</v>
      </c>
      <c r="E35" s="55"/>
      <c r="F35" s="56"/>
      <c r="G35" s="56"/>
      <c r="H35" s="71"/>
      <c r="I35" s="42">
        <v>0</v>
      </c>
      <c r="J35" s="50">
        <v>3200</v>
      </c>
      <c r="K35" s="101"/>
      <c r="L35" s="13"/>
      <c r="M35" s="31"/>
      <c r="N35" s="29"/>
      <c r="O35" s="29"/>
      <c r="P35" s="29"/>
    </row>
    <row r="36" spans="1:16" ht="12.75">
      <c r="A36" s="1"/>
      <c r="B36" s="1"/>
      <c r="C36" s="11" t="s">
        <v>39</v>
      </c>
      <c r="D36" s="12" t="s">
        <v>40</v>
      </c>
      <c r="E36" s="55"/>
      <c r="F36" s="56"/>
      <c r="G36" s="56"/>
      <c r="H36" s="71"/>
      <c r="I36" s="42">
        <v>1308</v>
      </c>
      <c r="J36" s="50">
        <v>1500</v>
      </c>
      <c r="K36" s="104"/>
      <c r="L36" s="13"/>
      <c r="M36" s="32"/>
      <c r="N36" s="29"/>
      <c r="O36" s="29"/>
      <c r="P36" s="29"/>
    </row>
    <row r="37" spans="1:16" ht="1.5" customHeight="1" hidden="1">
      <c r="A37" s="1"/>
      <c r="B37" s="1"/>
      <c r="C37" s="11"/>
      <c r="D37" s="12"/>
      <c r="E37" s="55"/>
      <c r="F37" s="56"/>
      <c r="G37" s="56"/>
      <c r="H37" s="71"/>
      <c r="I37" s="99"/>
      <c r="J37" s="90"/>
      <c r="K37" s="101"/>
      <c r="L37" s="13"/>
      <c r="M37" s="32"/>
      <c r="N37" s="29"/>
      <c r="O37" s="29"/>
      <c r="P37" s="29"/>
    </row>
    <row r="38" spans="1:15" ht="12.75">
      <c r="A38" s="1"/>
      <c r="B38" s="1"/>
      <c r="C38" s="11" t="s">
        <v>41</v>
      </c>
      <c r="D38" s="12" t="s">
        <v>42</v>
      </c>
      <c r="E38" s="57">
        <v>700</v>
      </c>
      <c r="F38" s="55">
        <v>589</v>
      </c>
      <c r="G38" s="56">
        <v>600</v>
      </c>
      <c r="H38" s="22"/>
      <c r="I38" s="89"/>
      <c r="J38" s="89"/>
      <c r="K38" s="32"/>
      <c r="L38" s="29"/>
      <c r="M38" s="29"/>
      <c r="O38" s="29"/>
    </row>
    <row r="39" spans="1:15" ht="12.75">
      <c r="A39" s="1"/>
      <c r="B39" s="1"/>
      <c r="C39" s="11" t="s">
        <v>43</v>
      </c>
      <c r="D39" s="12" t="s">
        <v>44</v>
      </c>
      <c r="E39" s="57">
        <v>900</v>
      </c>
      <c r="F39" s="55">
        <v>2077</v>
      </c>
      <c r="G39" s="56">
        <v>2500</v>
      </c>
      <c r="H39" s="23"/>
      <c r="I39" s="89"/>
      <c r="J39" s="89"/>
      <c r="K39" s="32"/>
      <c r="L39" s="29"/>
      <c r="M39" s="29"/>
      <c r="O39" s="29"/>
    </row>
    <row r="40" spans="1:15" ht="12.75">
      <c r="A40" s="1"/>
      <c r="B40" s="1"/>
      <c r="C40" s="11" t="s">
        <v>45</v>
      </c>
      <c r="D40" s="12" t="s">
        <v>46</v>
      </c>
      <c r="E40" s="57">
        <v>700</v>
      </c>
      <c r="F40" s="55">
        <v>412</v>
      </c>
      <c r="G40" s="56">
        <v>420</v>
      </c>
      <c r="H40" s="22"/>
      <c r="I40" s="89"/>
      <c r="J40" s="105"/>
      <c r="K40" s="32"/>
      <c r="L40" s="29"/>
      <c r="M40" s="29"/>
      <c r="N40" s="29"/>
      <c r="O40" s="29"/>
    </row>
    <row r="41" spans="1:15" ht="12.75" hidden="1">
      <c r="A41" s="1"/>
      <c r="B41" s="1"/>
      <c r="C41" s="11"/>
      <c r="D41" s="12" t="s">
        <v>97</v>
      </c>
      <c r="E41" s="57"/>
      <c r="F41" s="56"/>
      <c r="G41" s="56"/>
      <c r="H41" s="22"/>
      <c r="I41" s="89"/>
      <c r="J41" s="89"/>
      <c r="K41" s="32"/>
      <c r="L41" s="29"/>
      <c r="M41" s="29"/>
      <c r="N41" s="29"/>
      <c r="O41" s="29"/>
    </row>
    <row r="42" spans="1:15" ht="12.75" hidden="1">
      <c r="A42" s="1"/>
      <c r="B42" s="1"/>
      <c r="C42" s="11"/>
      <c r="D42" s="12"/>
      <c r="E42" s="57"/>
      <c r="F42" s="55"/>
      <c r="G42" s="56"/>
      <c r="H42" s="22"/>
      <c r="I42" s="89"/>
      <c r="J42" s="89"/>
      <c r="K42" s="32"/>
      <c r="L42" s="29"/>
      <c r="M42" s="29"/>
      <c r="N42" s="29"/>
      <c r="O42" s="29"/>
    </row>
    <row r="43" spans="1:15" ht="12.75">
      <c r="A43" s="1"/>
      <c r="B43" s="1"/>
      <c r="C43" s="11" t="s">
        <v>108</v>
      </c>
      <c r="D43" s="12" t="s">
        <v>109</v>
      </c>
      <c r="E43" s="57"/>
      <c r="F43" s="55">
        <v>617</v>
      </c>
      <c r="G43" s="56">
        <v>0</v>
      </c>
      <c r="H43" s="22"/>
      <c r="I43" s="89"/>
      <c r="J43" s="89"/>
      <c r="K43" s="32"/>
      <c r="L43" s="29"/>
      <c r="M43" s="29"/>
      <c r="N43" s="29"/>
      <c r="O43" s="29"/>
    </row>
    <row r="44" spans="1:15" ht="12.75">
      <c r="A44" s="1"/>
      <c r="B44" s="1"/>
      <c r="C44" s="11" t="s">
        <v>47</v>
      </c>
      <c r="D44" s="12" t="s">
        <v>48</v>
      </c>
      <c r="E44" s="57">
        <v>500</v>
      </c>
      <c r="F44" s="55">
        <v>263</v>
      </c>
      <c r="G44" s="56">
        <v>300</v>
      </c>
      <c r="H44" s="22"/>
      <c r="I44" s="89"/>
      <c r="J44" s="105"/>
      <c r="K44" s="32"/>
      <c r="L44" s="29"/>
      <c r="M44" s="29"/>
      <c r="N44" s="29"/>
      <c r="O44" s="29"/>
    </row>
    <row r="45" spans="1:15" ht="12.75">
      <c r="A45" s="1"/>
      <c r="B45" s="1"/>
      <c r="C45" s="11" t="s">
        <v>49</v>
      </c>
      <c r="D45" s="12" t="s">
        <v>50</v>
      </c>
      <c r="E45" s="57">
        <v>250</v>
      </c>
      <c r="F45" s="55">
        <v>114</v>
      </c>
      <c r="G45" s="56">
        <v>120</v>
      </c>
      <c r="H45" s="22"/>
      <c r="I45" s="89"/>
      <c r="J45" s="89"/>
      <c r="K45" s="32"/>
      <c r="L45" s="29"/>
      <c r="M45" s="29"/>
      <c r="N45" s="29"/>
      <c r="O45" s="29"/>
    </row>
    <row r="46" spans="1:15" ht="12.75">
      <c r="A46" s="1"/>
      <c r="B46" s="1"/>
      <c r="C46" s="11" t="s">
        <v>51</v>
      </c>
      <c r="D46" s="12" t="s">
        <v>52</v>
      </c>
      <c r="E46" s="57">
        <v>1500</v>
      </c>
      <c r="F46" s="55">
        <v>1360</v>
      </c>
      <c r="G46" s="56">
        <v>1400</v>
      </c>
      <c r="H46" s="22"/>
      <c r="I46" s="89"/>
      <c r="J46" s="89"/>
      <c r="K46" s="32"/>
      <c r="L46" s="29"/>
      <c r="M46" s="29"/>
      <c r="N46" s="29"/>
      <c r="O46" s="29"/>
    </row>
    <row r="47" spans="1:15" ht="12.75">
      <c r="A47" s="1"/>
      <c r="B47" s="1"/>
      <c r="C47" s="11" t="s">
        <v>53</v>
      </c>
      <c r="D47" s="12" t="s">
        <v>54</v>
      </c>
      <c r="E47" s="57">
        <v>3700</v>
      </c>
      <c r="F47" s="55">
        <v>981</v>
      </c>
      <c r="G47" s="56">
        <v>1200</v>
      </c>
      <c r="H47" s="22"/>
      <c r="I47" s="85"/>
      <c r="J47" s="85"/>
      <c r="K47" s="32"/>
      <c r="L47" s="29"/>
      <c r="M47" s="29"/>
      <c r="N47" s="29"/>
      <c r="O47" s="29"/>
    </row>
    <row r="48" spans="1:15" ht="12.75">
      <c r="A48" s="1"/>
      <c r="B48" s="1"/>
      <c r="C48" s="11" t="s">
        <v>55</v>
      </c>
      <c r="D48" s="12" t="s">
        <v>56</v>
      </c>
      <c r="E48" s="55"/>
      <c r="F48" s="56"/>
      <c r="G48" s="56"/>
      <c r="H48" s="71"/>
      <c r="I48" s="42">
        <v>253</v>
      </c>
      <c r="J48" s="50">
        <v>300</v>
      </c>
      <c r="K48" s="32"/>
      <c r="L48" s="29"/>
      <c r="M48" s="29"/>
      <c r="N48" s="29"/>
      <c r="O48" s="29"/>
    </row>
    <row r="49" spans="1:15" ht="12.75">
      <c r="A49" s="1"/>
      <c r="B49" s="1"/>
      <c r="C49" s="11" t="s">
        <v>57</v>
      </c>
      <c r="D49" s="12" t="s">
        <v>58</v>
      </c>
      <c r="E49" s="55"/>
      <c r="F49" s="56"/>
      <c r="G49" s="56"/>
      <c r="H49" s="71"/>
      <c r="I49" s="42">
        <v>728</v>
      </c>
      <c r="J49" s="50">
        <v>900</v>
      </c>
      <c r="K49" s="31"/>
      <c r="L49" s="29"/>
      <c r="M49" s="29"/>
      <c r="N49" s="29"/>
      <c r="O49" s="29"/>
    </row>
    <row r="50" spans="1:15" ht="12.75">
      <c r="A50" s="1"/>
      <c r="B50" s="1"/>
      <c r="C50" s="11" t="s">
        <v>59</v>
      </c>
      <c r="D50" s="12" t="s">
        <v>60</v>
      </c>
      <c r="E50" s="57">
        <v>50</v>
      </c>
      <c r="F50" s="55">
        <v>144</v>
      </c>
      <c r="G50" s="56">
        <v>162</v>
      </c>
      <c r="H50" s="23"/>
      <c r="I50" s="85"/>
      <c r="J50" s="85"/>
      <c r="K50" s="32"/>
      <c r="L50" s="29"/>
      <c r="M50" s="29"/>
      <c r="N50" s="29"/>
      <c r="O50" s="29"/>
    </row>
    <row r="51" spans="1:15" ht="12.75">
      <c r="A51" s="1"/>
      <c r="B51" s="1"/>
      <c r="C51" s="11" t="s">
        <v>61</v>
      </c>
      <c r="D51" s="12" t="s">
        <v>62</v>
      </c>
      <c r="E51" s="57">
        <v>3300</v>
      </c>
      <c r="F51" s="55">
        <v>3675</v>
      </c>
      <c r="G51" s="56">
        <v>3600</v>
      </c>
      <c r="H51" s="22"/>
      <c r="I51" s="85"/>
      <c r="J51" s="85"/>
      <c r="K51" s="32"/>
      <c r="L51" s="29"/>
      <c r="M51" s="29"/>
      <c r="N51" s="29"/>
      <c r="O51" s="29"/>
    </row>
    <row r="52" spans="1:15" ht="12.75">
      <c r="A52" s="1"/>
      <c r="B52" s="1"/>
      <c r="C52" s="11" t="s">
        <v>63</v>
      </c>
      <c r="D52" s="12" t="s">
        <v>98</v>
      </c>
      <c r="E52" s="57">
        <v>4400</v>
      </c>
      <c r="F52" s="55">
        <v>2951</v>
      </c>
      <c r="G52" s="56">
        <v>3200</v>
      </c>
      <c r="H52" s="22"/>
      <c r="I52" s="85"/>
      <c r="J52" s="85"/>
      <c r="K52" s="32"/>
      <c r="L52" s="29"/>
      <c r="M52" s="29"/>
      <c r="N52" s="29"/>
      <c r="O52" s="29"/>
    </row>
    <row r="53" spans="1:15" ht="12.75">
      <c r="A53" s="1"/>
      <c r="B53" s="1"/>
      <c r="C53" s="11" t="s">
        <v>64</v>
      </c>
      <c r="D53" s="12" t="s">
        <v>65</v>
      </c>
      <c r="E53" s="55"/>
      <c r="F53" s="56"/>
      <c r="G53" s="56"/>
      <c r="H53" s="71"/>
      <c r="I53" s="42">
        <v>2904</v>
      </c>
      <c r="J53" s="50">
        <v>3000</v>
      </c>
      <c r="K53" s="31"/>
      <c r="L53" s="29"/>
      <c r="M53" s="29"/>
      <c r="N53" s="29"/>
      <c r="O53" s="29"/>
    </row>
    <row r="54" spans="1:15" ht="12.75">
      <c r="A54" s="1"/>
      <c r="B54" s="1"/>
      <c r="C54" s="11" t="s">
        <v>66</v>
      </c>
      <c r="D54" s="12" t="s">
        <v>96</v>
      </c>
      <c r="E54" s="55"/>
      <c r="F54" s="56"/>
      <c r="G54" s="56"/>
      <c r="H54" s="71"/>
      <c r="I54" s="42">
        <v>47</v>
      </c>
      <c r="J54" s="50">
        <v>200</v>
      </c>
      <c r="K54" s="32"/>
      <c r="L54" s="29"/>
      <c r="M54" s="29"/>
      <c r="N54" s="29"/>
      <c r="O54" s="29"/>
    </row>
    <row r="55" spans="1:15" ht="12.75">
      <c r="A55" s="1"/>
      <c r="B55" s="1"/>
      <c r="C55" s="11" t="s">
        <v>67</v>
      </c>
      <c r="D55" s="12" t="s">
        <v>68</v>
      </c>
      <c r="E55" s="57">
        <v>900</v>
      </c>
      <c r="F55" s="55">
        <v>1038</v>
      </c>
      <c r="G55" s="56">
        <v>1200</v>
      </c>
      <c r="H55" s="23"/>
      <c r="I55" s="85"/>
      <c r="J55" s="85"/>
      <c r="K55" s="32"/>
      <c r="L55" s="29"/>
      <c r="M55" s="29"/>
      <c r="N55" s="29"/>
      <c r="O55" s="29"/>
    </row>
    <row r="56" spans="1:15" ht="12.75">
      <c r="A56" s="1"/>
      <c r="B56" s="1"/>
      <c r="C56" s="11" t="s">
        <v>69</v>
      </c>
      <c r="D56" s="12" t="s">
        <v>70</v>
      </c>
      <c r="E56" s="57">
        <v>200</v>
      </c>
      <c r="F56" s="55">
        <v>218</v>
      </c>
      <c r="G56" s="56">
        <v>240</v>
      </c>
      <c r="H56" s="23"/>
      <c r="I56" s="85"/>
      <c r="J56" s="85"/>
      <c r="K56" s="32"/>
      <c r="L56" s="29"/>
      <c r="M56" s="29"/>
      <c r="N56" s="29"/>
      <c r="O56" s="29"/>
    </row>
    <row r="57" spans="1:15" ht="12.75">
      <c r="A57" s="1"/>
      <c r="B57" s="1"/>
      <c r="C57" s="11" t="s">
        <v>71</v>
      </c>
      <c r="D57" s="12" t="s">
        <v>72</v>
      </c>
      <c r="E57" s="57">
        <v>210</v>
      </c>
      <c r="F57" s="55">
        <v>668</v>
      </c>
      <c r="G57" s="56">
        <v>700</v>
      </c>
      <c r="H57" s="23"/>
      <c r="I57" s="1"/>
      <c r="J57" s="38"/>
      <c r="L57" s="29"/>
      <c r="M57" s="29"/>
      <c r="N57" s="29"/>
      <c r="O57" s="29"/>
    </row>
    <row r="58" spans="1:15" ht="12" customHeight="1">
      <c r="A58" s="1"/>
      <c r="B58" s="1"/>
      <c r="C58" s="11" t="s">
        <v>73</v>
      </c>
      <c r="D58" s="12" t="s">
        <v>74</v>
      </c>
      <c r="E58" s="55">
        <v>70</v>
      </c>
      <c r="F58" s="55">
        <v>150</v>
      </c>
      <c r="G58" s="56">
        <v>150</v>
      </c>
      <c r="H58" s="23"/>
      <c r="I58" s="23"/>
      <c r="J58" s="85"/>
      <c r="K58" s="32"/>
      <c r="L58" s="29"/>
      <c r="M58" s="29"/>
      <c r="N58" s="29"/>
      <c r="O58" s="29"/>
    </row>
    <row r="59" spans="1:15" ht="12.75" hidden="1">
      <c r="A59" s="1"/>
      <c r="B59" s="9"/>
      <c r="C59" s="11"/>
      <c r="D59" s="12"/>
      <c r="E59" s="55">
        <v>0</v>
      </c>
      <c r="F59" s="56"/>
      <c r="G59" s="56"/>
      <c r="H59" s="13"/>
      <c r="I59" s="13"/>
      <c r="J59" s="85"/>
      <c r="K59" s="32"/>
      <c r="L59" s="29"/>
      <c r="M59" s="29"/>
      <c r="N59" s="29"/>
      <c r="O59" s="29"/>
    </row>
    <row r="60" spans="1:15" ht="12.75" hidden="1">
      <c r="A60" s="1"/>
      <c r="B60" s="1"/>
      <c r="C60" s="11"/>
      <c r="D60" s="12"/>
      <c r="E60" s="55">
        <v>0</v>
      </c>
      <c r="F60" s="56"/>
      <c r="G60" s="56"/>
      <c r="H60" s="23"/>
      <c r="I60" s="23"/>
      <c r="J60" s="85"/>
      <c r="K60" s="32"/>
      <c r="L60" s="29"/>
      <c r="M60" s="29"/>
      <c r="N60" s="29"/>
      <c r="O60" s="29"/>
    </row>
    <row r="61" spans="1:15" ht="12.75">
      <c r="A61" s="1"/>
      <c r="B61" s="1"/>
      <c r="C61" s="11" t="s">
        <v>75</v>
      </c>
      <c r="D61" s="12" t="s">
        <v>76</v>
      </c>
      <c r="E61" s="55">
        <v>1000</v>
      </c>
      <c r="F61" s="55">
        <v>370</v>
      </c>
      <c r="G61" s="56">
        <v>300</v>
      </c>
      <c r="H61" s="23"/>
      <c r="I61" s="23"/>
      <c r="J61" s="85"/>
      <c r="K61" s="32"/>
      <c r="L61" s="29"/>
      <c r="M61" s="29"/>
      <c r="N61" s="29"/>
      <c r="O61" s="29"/>
    </row>
    <row r="62" spans="1:15" ht="12.75">
      <c r="A62" s="1"/>
      <c r="B62" s="1"/>
      <c r="C62" s="11" t="s">
        <v>77</v>
      </c>
      <c r="D62" s="12" t="s">
        <v>78</v>
      </c>
      <c r="E62" s="57">
        <v>2500</v>
      </c>
      <c r="F62" s="55">
        <v>2660</v>
      </c>
      <c r="G62" s="56">
        <v>2100</v>
      </c>
      <c r="H62" s="23"/>
      <c r="I62" s="23"/>
      <c r="J62" s="85"/>
      <c r="K62" s="32"/>
      <c r="L62" s="29"/>
      <c r="M62" s="29"/>
      <c r="N62" s="29"/>
      <c r="O62" s="29"/>
    </row>
    <row r="63" spans="1:15" ht="13.5" thickBot="1">
      <c r="A63" s="1"/>
      <c r="B63" s="1"/>
      <c r="C63" s="24" t="s">
        <v>79</v>
      </c>
      <c r="D63" s="15" t="s">
        <v>101</v>
      </c>
      <c r="E63" s="58"/>
      <c r="F63" s="67">
        <v>0</v>
      </c>
      <c r="G63" s="59">
        <v>0</v>
      </c>
      <c r="H63" s="23"/>
      <c r="I63" s="23"/>
      <c r="J63" s="85"/>
      <c r="K63" s="32"/>
      <c r="L63" s="29"/>
      <c r="M63" s="29"/>
      <c r="N63" s="29"/>
      <c r="O63" s="29"/>
    </row>
    <row r="64" spans="1:15" ht="13.5" hidden="1" thickBot="1">
      <c r="A64" s="1"/>
      <c r="B64" s="1"/>
      <c r="C64" s="24"/>
      <c r="D64" s="15"/>
      <c r="E64" s="58">
        <v>400</v>
      </c>
      <c r="F64" s="67"/>
      <c r="G64" s="59"/>
      <c r="H64" s="23"/>
      <c r="I64" s="23"/>
      <c r="J64" s="85"/>
      <c r="K64" s="31"/>
      <c r="L64" s="29"/>
      <c r="M64" s="29"/>
      <c r="N64" s="29"/>
      <c r="O64" s="29"/>
    </row>
    <row r="65" spans="1:15" ht="15" customHeight="1" thickBot="1">
      <c r="A65" s="1"/>
      <c r="B65" s="1"/>
      <c r="C65" s="120" t="s">
        <v>80</v>
      </c>
      <c r="D65" s="121"/>
      <c r="E65" s="44">
        <f>SUM(E31:E64)-E35-E36-E37-E48-E49-E53-E54</f>
        <v>42580</v>
      </c>
      <c r="F65" s="44">
        <f>SUM(F31:F64)</f>
        <v>41474</v>
      </c>
      <c r="G65" s="60">
        <f>SUM(G31:G64)</f>
        <v>44922</v>
      </c>
      <c r="H65" s="76"/>
      <c r="I65" s="19"/>
      <c r="J65" s="85"/>
      <c r="K65" s="31"/>
      <c r="L65" s="29"/>
      <c r="M65" s="29"/>
      <c r="N65" s="29"/>
      <c r="O65" s="29"/>
    </row>
    <row r="66" spans="1:15" ht="12.75" hidden="1">
      <c r="A66" s="1"/>
      <c r="B66" s="1"/>
      <c r="C66" s="21"/>
      <c r="D66" s="25"/>
      <c r="E66" s="61"/>
      <c r="F66" s="62"/>
      <c r="G66" s="70"/>
      <c r="H66" s="23"/>
      <c r="I66" s="1"/>
      <c r="J66" s="85"/>
      <c r="K66" s="29"/>
      <c r="L66" s="29"/>
      <c r="M66" s="29"/>
      <c r="N66" s="29"/>
      <c r="O66" s="29"/>
    </row>
    <row r="67" spans="1:15" ht="12.75" hidden="1">
      <c r="A67" s="1"/>
      <c r="B67" s="1"/>
      <c r="C67" s="21"/>
      <c r="D67" s="12"/>
      <c r="E67" s="61"/>
      <c r="F67" s="62"/>
      <c r="G67" s="70"/>
      <c r="H67" s="23"/>
      <c r="I67" s="1"/>
      <c r="J67" s="85"/>
      <c r="K67" s="29"/>
      <c r="L67" s="29"/>
      <c r="M67" s="29"/>
      <c r="N67" s="29"/>
      <c r="O67" s="29"/>
    </row>
    <row r="68" spans="1:15" ht="12.75" hidden="1">
      <c r="A68" s="1"/>
      <c r="B68" s="1"/>
      <c r="C68" s="11"/>
      <c r="D68" s="12"/>
      <c r="E68" s="63"/>
      <c r="F68" s="55"/>
      <c r="G68" s="70"/>
      <c r="H68" s="23"/>
      <c r="I68" s="1"/>
      <c r="J68" s="85"/>
      <c r="K68" s="29"/>
      <c r="L68" s="29"/>
      <c r="M68" s="29"/>
      <c r="N68" s="29"/>
      <c r="O68" s="29"/>
    </row>
    <row r="69" spans="1:15" ht="12.75" hidden="1">
      <c r="A69" s="1"/>
      <c r="B69" s="1"/>
      <c r="C69" s="2"/>
      <c r="D69" s="11"/>
      <c r="E69" s="61"/>
      <c r="F69" s="62"/>
      <c r="G69" s="70"/>
      <c r="H69" s="23"/>
      <c r="I69" s="1"/>
      <c r="J69" s="85"/>
      <c r="K69" s="29"/>
      <c r="L69" s="29"/>
      <c r="M69" s="29"/>
      <c r="N69" s="29"/>
      <c r="O69" s="29"/>
    </row>
    <row r="70" spans="1:15" ht="16.5" customHeight="1">
      <c r="A70" s="1"/>
      <c r="B70" s="1"/>
      <c r="C70" s="18"/>
      <c r="D70" s="1"/>
      <c r="E70" s="64"/>
      <c r="F70" s="65"/>
      <c r="G70" s="83"/>
      <c r="H70" s="23"/>
      <c r="I70" s="1"/>
      <c r="J70" s="85"/>
      <c r="K70" s="29"/>
      <c r="L70" s="29"/>
      <c r="M70" s="29"/>
      <c r="N70" s="29"/>
      <c r="O70" s="29"/>
    </row>
    <row r="71" spans="1:15" ht="17.25" customHeight="1">
      <c r="A71" s="1"/>
      <c r="B71" s="1"/>
      <c r="C71" s="18"/>
      <c r="D71" s="1"/>
      <c r="E71" s="64"/>
      <c r="F71" s="65"/>
      <c r="G71" s="83"/>
      <c r="H71" s="23"/>
      <c r="I71" s="1"/>
      <c r="J71" s="85"/>
      <c r="K71" s="29"/>
      <c r="L71" s="29"/>
      <c r="M71" s="29"/>
      <c r="N71" s="29"/>
      <c r="O71" s="29"/>
    </row>
    <row r="72" spans="1:15" ht="17.25" customHeight="1">
      <c r="A72" s="1"/>
      <c r="B72" s="1"/>
      <c r="C72" s="7" t="s">
        <v>12</v>
      </c>
      <c r="D72" s="20" t="s">
        <v>81</v>
      </c>
      <c r="E72" s="66"/>
      <c r="F72" s="49"/>
      <c r="G72" s="70"/>
      <c r="H72" s="23"/>
      <c r="I72" s="1"/>
      <c r="J72" s="85"/>
      <c r="K72" s="29"/>
      <c r="L72" s="29"/>
      <c r="M72" s="29"/>
      <c r="N72" s="29"/>
      <c r="O72" s="29"/>
    </row>
    <row r="73" spans="1:15" ht="12.75">
      <c r="A73" s="1"/>
      <c r="B73" s="1"/>
      <c r="C73" s="11" t="s">
        <v>82</v>
      </c>
      <c r="D73" s="12" t="s">
        <v>15</v>
      </c>
      <c r="E73" s="55">
        <v>4000</v>
      </c>
      <c r="F73" s="55">
        <v>5139</v>
      </c>
      <c r="G73" s="56">
        <v>5200</v>
      </c>
      <c r="H73" s="22"/>
      <c r="I73" s="73"/>
      <c r="J73" s="85"/>
      <c r="K73" s="29"/>
      <c r="L73" s="29"/>
      <c r="M73" s="29"/>
      <c r="N73" s="29"/>
      <c r="O73" s="29"/>
    </row>
    <row r="74" spans="1:15" ht="12.75">
      <c r="A74" s="1"/>
      <c r="B74" s="1"/>
      <c r="C74" s="11" t="s">
        <v>83</v>
      </c>
      <c r="D74" s="12" t="s">
        <v>84</v>
      </c>
      <c r="E74" s="57">
        <v>1000</v>
      </c>
      <c r="F74" s="55">
        <v>353</v>
      </c>
      <c r="G74" s="56">
        <v>600</v>
      </c>
      <c r="H74" s="22"/>
      <c r="I74" s="73"/>
      <c r="J74" s="85"/>
      <c r="K74" s="29"/>
      <c r="L74" s="29"/>
      <c r="M74" s="29"/>
      <c r="N74" s="29"/>
      <c r="O74" s="29"/>
    </row>
    <row r="75" spans="1:15" ht="12.75">
      <c r="A75" s="1"/>
      <c r="B75" s="1"/>
      <c r="C75" s="11" t="s">
        <v>85</v>
      </c>
      <c r="D75" s="12" t="s">
        <v>86</v>
      </c>
      <c r="E75" s="57">
        <v>4000</v>
      </c>
      <c r="F75" s="55">
        <v>5712</v>
      </c>
      <c r="G75" s="56">
        <v>5000</v>
      </c>
      <c r="H75" s="22"/>
      <c r="I75" s="73"/>
      <c r="J75" s="85"/>
      <c r="K75" s="29"/>
      <c r="L75" s="29"/>
      <c r="M75" s="29"/>
      <c r="N75" s="29"/>
      <c r="O75" s="29"/>
    </row>
    <row r="76" spans="1:15" ht="12.75">
      <c r="A76" s="1"/>
      <c r="B76" s="1"/>
      <c r="C76" s="11" t="s">
        <v>20</v>
      </c>
      <c r="D76" s="12" t="s">
        <v>87</v>
      </c>
      <c r="E76" s="57">
        <v>2000</v>
      </c>
      <c r="F76" s="55">
        <v>3639</v>
      </c>
      <c r="G76" s="56">
        <v>2500</v>
      </c>
      <c r="H76" s="22"/>
      <c r="I76" s="73"/>
      <c r="J76" s="85"/>
      <c r="K76" s="29"/>
      <c r="L76" s="29"/>
      <c r="M76" s="29"/>
      <c r="N76" s="29"/>
      <c r="O76" s="29"/>
    </row>
    <row r="77" spans="1:15" ht="12.75">
      <c r="A77" s="1"/>
      <c r="B77" s="1"/>
      <c r="C77" s="11" t="s">
        <v>21</v>
      </c>
      <c r="D77" s="12" t="s">
        <v>88</v>
      </c>
      <c r="E77" s="57">
        <v>3000</v>
      </c>
      <c r="F77" s="55">
        <v>0</v>
      </c>
      <c r="G77" s="56">
        <v>500</v>
      </c>
      <c r="H77" s="22"/>
      <c r="I77" s="73"/>
      <c r="J77" s="85"/>
      <c r="K77" s="29"/>
      <c r="L77" s="29"/>
      <c r="M77" s="29"/>
      <c r="N77" s="29"/>
      <c r="O77" s="29"/>
    </row>
    <row r="78" spans="1:15" ht="12.75">
      <c r="A78" s="1"/>
      <c r="B78" s="1"/>
      <c r="C78" s="11" t="s">
        <v>23</v>
      </c>
      <c r="D78" s="12" t="s">
        <v>89</v>
      </c>
      <c r="E78" s="57">
        <v>800</v>
      </c>
      <c r="F78" s="55">
        <v>180</v>
      </c>
      <c r="G78" s="56">
        <v>300</v>
      </c>
      <c r="H78" s="22"/>
      <c r="I78" s="73"/>
      <c r="J78" s="85"/>
      <c r="K78" s="29"/>
      <c r="L78" s="29"/>
      <c r="M78" s="29"/>
      <c r="N78" s="29"/>
      <c r="O78" s="29"/>
    </row>
    <row r="79" spans="1:15" ht="12.75">
      <c r="A79" s="1"/>
      <c r="B79" s="1"/>
      <c r="C79" s="11" t="s">
        <v>25</v>
      </c>
      <c r="D79" s="12" t="s">
        <v>90</v>
      </c>
      <c r="E79" s="57">
        <v>300</v>
      </c>
      <c r="F79" s="55">
        <v>33</v>
      </c>
      <c r="G79" s="56">
        <v>300</v>
      </c>
      <c r="H79" s="22"/>
      <c r="I79" s="73"/>
      <c r="J79" s="85"/>
      <c r="K79" s="29"/>
      <c r="L79" s="29"/>
      <c r="M79" s="29"/>
      <c r="N79" s="29"/>
      <c r="O79" s="29"/>
    </row>
    <row r="80" spans="1:15" ht="12.75">
      <c r="A80" s="1"/>
      <c r="B80" s="1"/>
      <c r="C80" s="11" t="s">
        <v>26</v>
      </c>
      <c r="D80" s="12" t="s">
        <v>91</v>
      </c>
      <c r="E80" s="55">
        <v>3500</v>
      </c>
      <c r="F80" s="55">
        <v>3460</v>
      </c>
      <c r="G80" s="56">
        <v>2800</v>
      </c>
      <c r="H80" s="22"/>
      <c r="I80" s="73"/>
      <c r="J80" s="85"/>
      <c r="K80" s="29"/>
      <c r="L80" s="29"/>
      <c r="M80" s="29"/>
      <c r="N80" s="29"/>
      <c r="O80" s="29"/>
    </row>
    <row r="81" spans="1:15" ht="13.5" thickBot="1">
      <c r="A81" s="1"/>
      <c r="B81" s="1"/>
      <c r="C81" s="24" t="s">
        <v>27</v>
      </c>
      <c r="D81" s="15" t="s">
        <v>102</v>
      </c>
      <c r="E81" s="67">
        <v>650</v>
      </c>
      <c r="F81" s="67">
        <v>2160</v>
      </c>
      <c r="G81" s="59">
        <v>1800</v>
      </c>
      <c r="H81" s="73"/>
      <c r="I81" s="23"/>
      <c r="J81" s="89"/>
      <c r="K81" s="29"/>
      <c r="L81" s="29"/>
      <c r="M81" s="29"/>
      <c r="N81" s="29"/>
      <c r="O81" s="29"/>
    </row>
    <row r="82" spans="1:15" ht="13.5" thickBot="1">
      <c r="A82" s="1"/>
      <c r="B82" s="1"/>
      <c r="C82" s="120" t="s">
        <v>92</v>
      </c>
      <c r="D82" s="121"/>
      <c r="E82" s="68">
        <f>SUM(E73:E81)</f>
        <v>19250</v>
      </c>
      <c r="F82" s="44">
        <f>SUM(F73:F81)</f>
        <v>20676</v>
      </c>
      <c r="G82" s="60">
        <f>SUM(G73:G81)</f>
        <v>19000</v>
      </c>
      <c r="H82" s="76"/>
      <c r="I82" s="19"/>
      <c r="J82" s="89"/>
      <c r="K82" s="31"/>
      <c r="L82" s="29"/>
      <c r="M82" s="29"/>
      <c r="N82" s="29"/>
      <c r="O82" s="29"/>
    </row>
    <row r="83" spans="1:15" ht="12.75" customHeight="1" thickBot="1">
      <c r="A83" s="1"/>
      <c r="B83" s="1"/>
      <c r="C83" s="27"/>
      <c r="D83" s="27"/>
      <c r="E83" s="69"/>
      <c r="F83" s="70"/>
      <c r="G83" s="70"/>
      <c r="H83" s="23"/>
      <c r="I83" s="1"/>
      <c r="J83" s="89"/>
      <c r="K83" s="29"/>
      <c r="L83" s="29"/>
      <c r="M83" s="29"/>
      <c r="N83" s="29"/>
      <c r="O83" s="29"/>
    </row>
    <row r="84" spans="1:15" ht="12.75" hidden="1">
      <c r="A84" s="1"/>
      <c r="B84" s="1"/>
      <c r="C84" s="20"/>
      <c r="D84" s="13"/>
      <c r="E84" s="49"/>
      <c r="F84" s="70"/>
      <c r="G84" s="70"/>
      <c r="H84" s="13"/>
      <c r="I84" s="9"/>
      <c r="J84" s="89"/>
      <c r="K84" s="29"/>
      <c r="L84" s="29"/>
      <c r="M84" s="29"/>
      <c r="N84" s="29"/>
      <c r="O84" s="29"/>
    </row>
    <row r="85" spans="1:15" ht="12.75" hidden="1">
      <c r="A85" s="1"/>
      <c r="B85" s="1"/>
      <c r="C85" s="124"/>
      <c r="D85" s="124"/>
      <c r="E85" s="49"/>
      <c r="F85" s="70"/>
      <c r="G85" s="70"/>
      <c r="H85" s="1"/>
      <c r="I85" s="1"/>
      <c r="J85" s="89"/>
      <c r="K85" s="29"/>
      <c r="L85" s="29"/>
      <c r="M85" s="29"/>
      <c r="N85" s="29"/>
      <c r="O85" s="29"/>
    </row>
    <row r="86" spans="1:15" ht="12.75" hidden="1">
      <c r="A86" s="1"/>
      <c r="B86" s="1"/>
      <c r="C86" s="129"/>
      <c r="D86" s="129"/>
      <c r="E86" s="49"/>
      <c r="F86" s="70"/>
      <c r="G86" s="70"/>
      <c r="H86" s="76"/>
      <c r="I86" s="19"/>
      <c r="J86" s="89"/>
      <c r="K86" s="29"/>
      <c r="L86" s="29"/>
      <c r="M86" s="29"/>
      <c r="N86" s="29"/>
      <c r="O86" s="29"/>
    </row>
    <row r="87" spans="1:15" ht="13.5" thickBot="1">
      <c r="A87" s="1"/>
      <c r="B87" s="1"/>
      <c r="C87" s="125" t="s">
        <v>93</v>
      </c>
      <c r="D87" s="126"/>
      <c r="E87" s="94"/>
      <c r="F87" s="44">
        <f>F65+F82</f>
        <v>62150</v>
      </c>
      <c r="G87" s="60">
        <f>G65+G82</f>
        <v>63922</v>
      </c>
      <c r="H87" s="76"/>
      <c r="I87" s="1"/>
      <c r="J87" s="89"/>
      <c r="K87" s="33"/>
      <c r="L87" s="29"/>
      <c r="M87" s="29"/>
      <c r="N87" s="29"/>
      <c r="O87" s="29"/>
    </row>
    <row r="88" spans="1:15" ht="13.5" thickBot="1">
      <c r="A88" s="1"/>
      <c r="B88" s="1"/>
      <c r="C88" s="2"/>
      <c r="D88" s="1"/>
      <c r="E88" s="65"/>
      <c r="F88" s="83"/>
      <c r="G88" s="83"/>
      <c r="H88" s="1"/>
      <c r="I88" s="1"/>
      <c r="J88" s="89"/>
      <c r="K88" s="29"/>
      <c r="L88" s="29"/>
      <c r="M88" s="29"/>
      <c r="N88" s="29"/>
      <c r="O88" s="29"/>
    </row>
    <row r="89" spans="1:15" ht="13.5" thickBot="1">
      <c r="A89" s="1"/>
      <c r="B89" s="1"/>
      <c r="C89" s="127" t="s">
        <v>94</v>
      </c>
      <c r="D89" s="128"/>
      <c r="E89" s="44">
        <v>11166</v>
      </c>
      <c r="F89" s="44">
        <f>F27-F87</f>
        <v>5235</v>
      </c>
      <c r="G89" s="60">
        <f>G27-G87</f>
        <v>7699</v>
      </c>
      <c r="H89" s="76"/>
      <c r="I89" s="1"/>
      <c r="J89" s="89"/>
      <c r="K89" s="29"/>
      <c r="L89" s="29"/>
      <c r="M89" s="29"/>
      <c r="N89" s="29"/>
      <c r="O89" s="29"/>
    </row>
    <row r="90" spans="6:15" ht="12.75">
      <c r="F90" s="77"/>
      <c r="G90" s="84"/>
      <c r="H90" s="73"/>
      <c r="I90" s="73"/>
      <c r="J90" s="89"/>
      <c r="K90" s="29"/>
      <c r="L90" s="29"/>
      <c r="M90" s="29"/>
      <c r="N90" s="29"/>
      <c r="O90" s="29"/>
    </row>
    <row r="91" spans="4:15" ht="12.75">
      <c r="D91" s="9"/>
      <c r="E91" s="29"/>
      <c r="F91" s="48"/>
      <c r="G91" s="53"/>
      <c r="H91" s="19"/>
      <c r="I91" s="73"/>
      <c r="J91" s="89"/>
      <c r="K91" s="29"/>
      <c r="L91" s="29"/>
      <c r="M91" s="29"/>
      <c r="N91" s="29"/>
      <c r="O91" s="29"/>
    </row>
    <row r="92" spans="4:15" ht="13.5" thickBot="1">
      <c r="D92" s="9"/>
      <c r="E92" s="29"/>
      <c r="F92" s="48"/>
      <c r="G92" s="53"/>
      <c r="H92" s="19"/>
      <c r="I92" s="73"/>
      <c r="J92" s="89"/>
      <c r="K92" s="29"/>
      <c r="L92" s="29"/>
      <c r="M92" s="29"/>
      <c r="N92" s="29"/>
      <c r="O92" s="29"/>
    </row>
    <row r="93" spans="4:15" ht="16.5" thickBot="1">
      <c r="D93" s="113" t="s">
        <v>110</v>
      </c>
      <c r="E93" s="114"/>
      <c r="F93" s="115"/>
      <c r="G93" s="110" t="s">
        <v>117</v>
      </c>
      <c r="H93" s="74"/>
      <c r="I93" s="73"/>
      <c r="J93" s="75"/>
      <c r="K93" s="29"/>
      <c r="L93" s="29"/>
      <c r="M93" s="29"/>
      <c r="N93" s="29"/>
      <c r="O93" s="29"/>
    </row>
    <row r="94" spans="6:15" ht="12.75">
      <c r="F94" s="73"/>
      <c r="G94" s="73"/>
      <c r="H94" s="73"/>
      <c r="I94" s="73"/>
      <c r="J94" s="75"/>
      <c r="K94" s="29"/>
      <c r="L94" s="29"/>
      <c r="M94" s="29"/>
      <c r="N94" s="29"/>
      <c r="O94" s="29"/>
    </row>
    <row r="95" spans="4:15" ht="13.5">
      <c r="D95" s="112" t="s">
        <v>111</v>
      </c>
      <c r="E95" s="112"/>
      <c r="F95" s="112"/>
      <c r="G95" s="109">
        <v>500000</v>
      </c>
      <c r="H95" s="35"/>
      <c r="I95" s="73"/>
      <c r="J95" s="75"/>
      <c r="K95" s="29"/>
      <c r="L95" s="29"/>
      <c r="M95" s="29"/>
      <c r="N95" s="29"/>
      <c r="O95" s="29"/>
    </row>
    <row r="96" spans="4:15" ht="13.5">
      <c r="D96" s="112" t="s">
        <v>112</v>
      </c>
      <c r="E96" s="112"/>
      <c r="F96" s="112"/>
      <c r="G96" s="109">
        <v>165000</v>
      </c>
      <c r="H96" s="35"/>
      <c r="J96" s="29"/>
      <c r="K96" s="29"/>
      <c r="L96" s="29"/>
      <c r="M96" s="29"/>
      <c r="N96" s="29"/>
      <c r="O96" s="29"/>
    </row>
    <row r="97" spans="4:15" ht="13.5">
      <c r="D97" s="112" t="s">
        <v>113</v>
      </c>
      <c r="E97" s="112"/>
      <c r="F97" s="112"/>
      <c r="G97" s="109">
        <v>250000</v>
      </c>
      <c r="H97" s="35"/>
      <c r="J97" s="29"/>
      <c r="K97" s="29"/>
      <c r="L97" s="29"/>
      <c r="M97" s="29"/>
      <c r="N97" s="29"/>
      <c r="O97" s="29"/>
    </row>
    <row r="98" spans="4:7" ht="13.5">
      <c r="D98" s="112" t="s">
        <v>114</v>
      </c>
      <c r="E98" s="112"/>
      <c r="F98" s="112"/>
      <c r="G98" s="109">
        <v>150000</v>
      </c>
    </row>
    <row r="99" spans="4:8" ht="13.5">
      <c r="D99" s="112" t="s">
        <v>115</v>
      </c>
      <c r="E99" s="112"/>
      <c r="F99" s="112"/>
      <c r="G99" s="109">
        <v>50000</v>
      </c>
      <c r="H99" s="35"/>
    </row>
    <row r="100" spans="4:8" ht="13.5">
      <c r="D100" s="112" t="s">
        <v>116</v>
      </c>
      <c r="E100" s="112"/>
      <c r="F100" s="112"/>
      <c r="G100" s="109">
        <v>150000</v>
      </c>
      <c r="H100" s="35"/>
    </row>
    <row r="101" spans="4:8" ht="12.75">
      <c r="D101" s="34"/>
      <c r="F101" s="19"/>
      <c r="G101" s="19"/>
      <c r="H101" s="35"/>
    </row>
    <row r="102" spans="4:8" ht="13.5" thickBot="1">
      <c r="D102" s="34"/>
      <c r="F102" s="19"/>
      <c r="G102" s="19"/>
      <c r="H102" s="35"/>
    </row>
    <row r="103" spans="4:8" ht="16.5" thickBot="1">
      <c r="D103" s="113" t="s">
        <v>118</v>
      </c>
      <c r="E103" s="114"/>
      <c r="F103" s="114"/>
      <c r="G103" s="115"/>
      <c r="H103" s="35"/>
    </row>
    <row r="104" spans="4:8" ht="12.75">
      <c r="D104" s="34"/>
      <c r="F104" s="19"/>
      <c r="G104" s="19"/>
      <c r="H104" s="35"/>
    </row>
    <row r="105" spans="4:8" ht="13.5">
      <c r="D105" s="112" t="s">
        <v>120</v>
      </c>
      <c r="E105" s="112"/>
      <c r="F105" s="112"/>
      <c r="G105" s="111">
        <v>38792</v>
      </c>
      <c r="H105" s="35"/>
    </row>
    <row r="106" spans="4:8" ht="13.5">
      <c r="D106" s="112" t="s">
        <v>121</v>
      </c>
      <c r="E106" s="112"/>
      <c r="F106" s="112"/>
      <c r="G106" s="111">
        <v>38929</v>
      </c>
      <c r="H106" s="35"/>
    </row>
    <row r="107" spans="4:8" ht="13.5">
      <c r="D107" s="112" t="s">
        <v>119</v>
      </c>
      <c r="E107" s="112"/>
      <c r="F107" s="112"/>
      <c r="G107" s="111">
        <v>38792</v>
      </c>
      <c r="H107" s="35"/>
    </row>
    <row r="108" spans="4:8" ht="13.5">
      <c r="D108" s="112" t="s">
        <v>122</v>
      </c>
      <c r="E108" s="112"/>
      <c r="F108" s="112"/>
      <c r="G108" s="111">
        <v>38898</v>
      </c>
      <c r="H108" s="35"/>
    </row>
    <row r="109" spans="4:8" ht="13.5">
      <c r="D109" s="112" t="s">
        <v>116</v>
      </c>
      <c r="E109" s="112"/>
      <c r="F109" s="112"/>
      <c r="G109" s="111">
        <v>38792</v>
      </c>
      <c r="H109" s="35"/>
    </row>
    <row r="110" spans="4:8" ht="12.75">
      <c r="D110" s="34"/>
      <c r="F110" s="19"/>
      <c r="G110" s="19"/>
      <c r="H110" s="35"/>
    </row>
    <row r="111" ht="12.75">
      <c r="D111" s="34"/>
    </row>
    <row r="112" spans="4:8" ht="12.75">
      <c r="D112" s="34"/>
      <c r="F112" s="19"/>
      <c r="G112" s="19"/>
      <c r="H112" s="35"/>
    </row>
    <row r="113" spans="4:8" ht="12.75">
      <c r="D113" s="34"/>
      <c r="F113" s="19"/>
      <c r="G113" s="19"/>
      <c r="H113" s="35"/>
    </row>
    <row r="114" spans="4:8" ht="12.75">
      <c r="D114" s="34"/>
      <c r="F114" s="19"/>
      <c r="G114" s="19"/>
      <c r="H114" s="35"/>
    </row>
    <row r="115" spans="4:11" ht="12.75">
      <c r="D115" s="34"/>
      <c r="F115" s="19"/>
      <c r="G115" s="19"/>
      <c r="H115" s="35"/>
      <c r="K115" s="39"/>
    </row>
    <row r="116" spans="4:8" ht="12.75">
      <c r="D116" s="34"/>
      <c r="F116" s="19"/>
      <c r="G116" s="19"/>
      <c r="H116" s="35"/>
    </row>
    <row r="117" spans="4:8" ht="12.75">
      <c r="D117" s="34"/>
      <c r="F117" s="19"/>
      <c r="G117" s="19"/>
      <c r="H117" s="35"/>
    </row>
    <row r="118" spans="4:8" ht="12.75">
      <c r="D118" s="34"/>
      <c r="F118" s="19"/>
      <c r="G118" s="19"/>
      <c r="H118" s="35"/>
    </row>
    <row r="119" spans="4:8" ht="12.75">
      <c r="D119" s="34"/>
      <c r="F119" s="19"/>
      <c r="G119" s="19"/>
      <c r="H119" s="35"/>
    </row>
    <row r="120" spans="4:7" ht="12.75">
      <c r="D120" s="34"/>
      <c r="F120" s="19"/>
      <c r="G120" s="19"/>
    </row>
    <row r="121" spans="4:8" ht="12.75">
      <c r="D121" s="34"/>
      <c r="F121" s="19"/>
      <c r="G121" s="19"/>
      <c r="H121" s="35"/>
    </row>
    <row r="122" spans="4:8" ht="12.75">
      <c r="D122" s="34"/>
      <c r="F122" s="19"/>
      <c r="G122" s="19"/>
      <c r="H122" s="35"/>
    </row>
    <row r="123" spans="4:8" ht="12.75">
      <c r="D123" s="34"/>
      <c r="F123" s="19"/>
      <c r="G123" s="19"/>
      <c r="H123" s="35"/>
    </row>
    <row r="124" spans="4:8" ht="12.75">
      <c r="D124" s="34"/>
      <c r="F124" s="19"/>
      <c r="G124" s="19"/>
      <c r="H124" s="35"/>
    </row>
    <row r="125" spans="4:8" ht="12.75">
      <c r="D125" s="34"/>
      <c r="F125" s="19"/>
      <c r="G125" s="19"/>
      <c r="H125" s="35"/>
    </row>
    <row r="126" spans="4:8" ht="12.75">
      <c r="D126" s="34"/>
      <c r="F126" s="19"/>
      <c r="G126" s="19"/>
      <c r="H126" s="35"/>
    </row>
    <row r="127" spans="4:8" ht="12.75">
      <c r="D127" s="34"/>
      <c r="F127" s="19"/>
      <c r="G127" s="19"/>
      <c r="H127" s="35"/>
    </row>
    <row r="128" spans="4:8" ht="12.75">
      <c r="D128" s="34"/>
      <c r="F128" s="19"/>
      <c r="G128" s="19"/>
      <c r="H128" s="35"/>
    </row>
    <row r="129" spans="4:7" ht="12.75">
      <c r="D129" s="34"/>
      <c r="F129" s="19"/>
      <c r="G129" s="19"/>
    </row>
    <row r="130" spans="4:7" ht="12.75">
      <c r="D130" s="34"/>
      <c r="F130" s="1"/>
      <c r="G130" s="1"/>
    </row>
    <row r="131" spans="4:8" ht="12.75">
      <c r="D131" s="34"/>
      <c r="F131" s="19"/>
      <c r="G131" s="19"/>
      <c r="H131" s="35"/>
    </row>
    <row r="132" spans="4:8" ht="12.75">
      <c r="D132" s="34"/>
      <c r="F132" s="19"/>
      <c r="G132" s="19"/>
      <c r="H132" s="35"/>
    </row>
    <row r="133" spans="4:8" ht="12.75">
      <c r="D133" s="34"/>
      <c r="F133" s="19"/>
      <c r="G133" s="19"/>
      <c r="H133" s="35"/>
    </row>
    <row r="134" spans="4:8" ht="12.75">
      <c r="D134" s="34"/>
      <c r="F134" s="19"/>
      <c r="G134" s="19"/>
      <c r="H134" s="35"/>
    </row>
    <row r="135" spans="4:8" ht="12.75">
      <c r="D135" s="34"/>
      <c r="F135" s="19"/>
      <c r="G135" s="19"/>
      <c r="H135" s="35"/>
    </row>
    <row r="136" spans="4:8" ht="12.75">
      <c r="D136" s="34"/>
      <c r="F136" s="19"/>
      <c r="G136" s="19"/>
      <c r="H136" s="35"/>
    </row>
    <row r="137" spans="4:8" ht="12.75">
      <c r="D137" s="34"/>
      <c r="F137" s="19"/>
      <c r="G137" s="19"/>
      <c r="H137" s="35"/>
    </row>
    <row r="138" spans="4:8" ht="12.75">
      <c r="D138" s="34"/>
      <c r="F138" s="19"/>
      <c r="G138" s="19"/>
      <c r="H138" s="35"/>
    </row>
    <row r="139" spans="4:8" ht="12.75">
      <c r="D139" s="34"/>
      <c r="F139" s="19"/>
      <c r="G139" s="19"/>
      <c r="H139" s="35"/>
    </row>
    <row r="140" spans="4:8" ht="12.75">
      <c r="D140" s="34"/>
      <c r="F140" s="19"/>
      <c r="G140" s="19"/>
      <c r="H140" s="35"/>
    </row>
    <row r="141" spans="4:8" ht="12.75">
      <c r="D141" s="34"/>
      <c r="F141" s="19"/>
      <c r="G141" s="19"/>
      <c r="H141" s="35"/>
    </row>
    <row r="142" spans="4:8" ht="12.75">
      <c r="D142" s="34"/>
      <c r="F142" s="19"/>
      <c r="G142" s="19"/>
      <c r="H142" s="35"/>
    </row>
    <row r="143" spans="4:8" ht="12.75">
      <c r="D143" s="34"/>
      <c r="H143" s="35"/>
    </row>
    <row r="144" spans="4:9" ht="12.75">
      <c r="D144" s="36"/>
      <c r="F144" s="19"/>
      <c r="G144" s="19"/>
      <c r="H144" s="37"/>
      <c r="I144" s="19"/>
    </row>
    <row r="145" spans="4:9" ht="12.75">
      <c r="D145" s="36"/>
      <c r="F145" s="19"/>
      <c r="G145" s="19"/>
      <c r="H145" s="37"/>
      <c r="I145" s="19"/>
    </row>
    <row r="146" spans="4:9" ht="12.75">
      <c r="D146" s="36"/>
      <c r="F146" s="19"/>
      <c r="G146" s="19"/>
      <c r="H146" s="37"/>
      <c r="I146" s="19"/>
    </row>
    <row r="147" spans="4:9" ht="12.75">
      <c r="D147" s="36"/>
      <c r="F147" s="19"/>
      <c r="G147" s="19"/>
      <c r="H147" s="37"/>
      <c r="I147" s="19"/>
    </row>
    <row r="148" spans="4:9" ht="12.75">
      <c r="D148" s="36"/>
      <c r="F148" s="19"/>
      <c r="G148" s="19"/>
      <c r="H148" s="37"/>
      <c r="I148" s="19"/>
    </row>
    <row r="149" spans="4:9" ht="12.75">
      <c r="D149" s="34"/>
      <c r="F149" s="19"/>
      <c r="G149" s="19"/>
      <c r="H149" s="37"/>
      <c r="I149" s="19"/>
    </row>
    <row r="150" spans="4:9" ht="12.75">
      <c r="D150" s="34"/>
      <c r="F150" s="19"/>
      <c r="G150" s="19"/>
      <c r="H150" s="37"/>
      <c r="I150" s="19"/>
    </row>
    <row r="151" spans="4:9" ht="12.75">
      <c r="D151" s="34"/>
      <c r="F151" s="19"/>
      <c r="G151" s="19"/>
      <c r="H151" s="37"/>
      <c r="I151" s="19"/>
    </row>
    <row r="152" spans="4:9" ht="12.75">
      <c r="D152" s="36"/>
      <c r="F152" s="19"/>
      <c r="G152" s="19"/>
      <c r="H152" s="37"/>
      <c r="I152" s="19"/>
    </row>
    <row r="153" spans="4:9" ht="12.75">
      <c r="D153" s="40"/>
      <c r="F153" s="19"/>
      <c r="G153" s="19"/>
      <c r="H153" s="37"/>
      <c r="I153" s="19"/>
    </row>
    <row r="154" spans="4:9" ht="12.75">
      <c r="D154" s="41"/>
      <c r="F154" s="19"/>
      <c r="G154" s="19"/>
      <c r="H154" s="37"/>
      <c r="I154" s="19"/>
    </row>
    <row r="155" spans="4:9" ht="12.75">
      <c r="D155" s="41"/>
      <c r="F155" s="19"/>
      <c r="G155" s="19"/>
      <c r="H155" s="37"/>
      <c r="I155" s="19"/>
    </row>
    <row r="156" spans="4:9" ht="12.75">
      <c r="D156" s="41"/>
      <c r="F156" s="19"/>
      <c r="G156" s="19"/>
      <c r="H156" s="37"/>
      <c r="I156" s="19"/>
    </row>
    <row r="157" spans="4:9" ht="12.75">
      <c r="D157" s="41"/>
      <c r="F157" s="19"/>
      <c r="G157" s="19"/>
      <c r="H157" s="37"/>
      <c r="I157" s="19"/>
    </row>
    <row r="158" spans="4:9" ht="12.75">
      <c r="D158" s="41"/>
      <c r="F158" s="19"/>
      <c r="G158" s="19"/>
      <c r="H158" s="37"/>
      <c r="I158" s="19"/>
    </row>
    <row r="159" spans="4:9" ht="12.75">
      <c r="D159" s="41"/>
      <c r="F159" s="19"/>
      <c r="G159" s="19"/>
      <c r="H159" s="37"/>
      <c r="I159" s="19"/>
    </row>
    <row r="160" spans="4:9" ht="12.75">
      <c r="D160" s="41"/>
      <c r="F160" s="19"/>
      <c r="G160" s="19"/>
      <c r="H160" s="37"/>
      <c r="I160" s="19"/>
    </row>
    <row r="161" spans="4:8" ht="12.75">
      <c r="D161" s="41"/>
      <c r="F161" s="19"/>
      <c r="G161" s="19"/>
      <c r="H161" s="35"/>
    </row>
    <row r="162" spans="4:8" ht="12.75">
      <c r="D162" s="41"/>
      <c r="F162" s="19"/>
      <c r="G162" s="19"/>
      <c r="H162" s="35"/>
    </row>
    <row r="163" spans="4:8" ht="12.75">
      <c r="D163" s="41"/>
      <c r="F163" s="19"/>
      <c r="G163" s="19"/>
      <c r="H163" s="35"/>
    </row>
    <row r="164" spans="4:8" ht="12.75">
      <c r="D164" s="41"/>
      <c r="F164" s="19"/>
      <c r="G164" s="19"/>
      <c r="H164" s="35"/>
    </row>
    <row r="165" spans="4:8" ht="12.75">
      <c r="D165" s="41"/>
      <c r="F165" s="19"/>
      <c r="G165" s="19"/>
      <c r="H165" s="35"/>
    </row>
    <row r="166" spans="6:8" ht="12.75">
      <c r="F166" s="19"/>
      <c r="G166" s="19"/>
      <c r="H166" s="35"/>
    </row>
    <row r="167" spans="6:8" ht="12.75">
      <c r="F167" s="19"/>
      <c r="G167" s="19"/>
      <c r="H167" s="35"/>
    </row>
    <row r="168" spans="6:9" ht="12.75">
      <c r="F168" s="19"/>
      <c r="G168" s="19"/>
      <c r="H168" s="35"/>
      <c r="I168" s="1"/>
    </row>
    <row r="169" spans="6:9" ht="12.75">
      <c r="F169" s="19"/>
      <c r="G169" s="19"/>
      <c r="H169" s="35"/>
      <c r="I169" s="1"/>
    </row>
    <row r="170" spans="6:9" ht="12.75">
      <c r="F170" s="19"/>
      <c r="G170" s="19"/>
      <c r="H170" s="35"/>
      <c r="I170" s="1"/>
    </row>
    <row r="171" spans="6:9" ht="12.75">
      <c r="F171" s="19"/>
      <c r="G171" s="19"/>
      <c r="H171" s="35"/>
      <c r="I171" s="1"/>
    </row>
    <row r="172" spans="6:9" ht="12.75">
      <c r="F172" s="19"/>
      <c r="G172" s="19"/>
      <c r="H172" s="35"/>
      <c r="I172" s="1"/>
    </row>
    <row r="173" spans="6:9" ht="12.75">
      <c r="F173" s="19"/>
      <c r="G173" s="19"/>
      <c r="H173" s="35"/>
      <c r="I173" s="1"/>
    </row>
    <row r="174" spans="6:9" ht="12.75">
      <c r="F174" s="19"/>
      <c r="G174" s="19"/>
      <c r="H174" s="35"/>
      <c r="I174" s="1"/>
    </row>
    <row r="175" spans="6:9" ht="12.75">
      <c r="F175" s="19"/>
      <c r="G175" s="19"/>
      <c r="H175" s="35"/>
      <c r="I175" s="1"/>
    </row>
    <row r="176" spans="6:9" ht="12.75">
      <c r="F176" s="19"/>
      <c r="G176" s="19"/>
      <c r="H176" s="35"/>
      <c r="I176" s="1"/>
    </row>
    <row r="177" spans="6:7" ht="12.75">
      <c r="F177" s="28"/>
      <c r="G177" s="28"/>
    </row>
    <row r="178" spans="6:7" ht="12.75">
      <c r="F178" s="28"/>
      <c r="G178" s="28"/>
    </row>
  </sheetData>
  <mergeCells count="23">
    <mergeCell ref="C85:D85"/>
    <mergeCell ref="C87:D87"/>
    <mergeCell ref="C89:D89"/>
    <mergeCell ref="C82:D82"/>
    <mergeCell ref="C86:D86"/>
    <mergeCell ref="A1:J1"/>
    <mergeCell ref="A4:C4"/>
    <mergeCell ref="A29:C29"/>
    <mergeCell ref="C65:D65"/>
    <mergeCell ref="C27:D27"/>
    <mergeCell ref="D99:F99"/>
    <mergeCell ref="D100:F100"/>
    <mergeCell ref="D93:F93"/>
    <mergeCell ref="D95:F95"/>
    <mergeCell ref="D96:F96"/>
    <mergeCell ref="D97:F97"/>
    <mergeCell ref="D98:F98"/>
    <mergeCell ref="D109:F109"/>
    <mergeCell ref="D103:G103"/>
    <mergeCell ref="D105:F105"/>
    <mergeCell ref="D106:F106"/>
    <mergeCell ref="D107:F107"/>
    <mergeCell ref="D108:F10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Ferenc</dc:creator>
  <cp:keywords/>
  <dc:description/>
  <cp:lastModifiedBy>Fehér Ferenc</cp:lastModifiedBy>
  <cp:lastPrinted>2006-02-07T07:35:43Z</cp:lastPrinted>
  <dcterms:created xsi:type="dcterms:W3CDTF">2002-01-24T19:57:14Z</dcterms:created>
  <dcterms:modified xsi:type="dcterms:W3CDTF">2006-02-10T12:17:03Z</dcterms:modified>
  <cp:category/>
  <cp:version/>
  <cp:contentType/>
  <cp:contentStatus/>
</cp:coreProperties>
</file>